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65" windowWidth="23700" windowHeight="13740"/>
  </bookViews>
  <sheets>
    <sheet name="Foglio1" sheetId="1" r:id="rId1"/>
    <sheet name="dettaglio voci bilancio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81" i="1" l="1"/>
  <c r="I80" i="1"/>
  <c r="I45" i="1"/>
  <c r="I44" i="1"/>
  <c r="I43" i="1"/>
  <c r="I42" i="1"/>
  <c r="I41" i="1"/>
  <c r="I36" i="1"/>
  <c r="I35" i="1"/>
  <c r="I34" i="1"/>
  <c r="I19" i="1"/>
  <c r="I18" i="1"/>
  <c r="I17" i="1"/>
  <c r="I16" i="1"/>
  <c r="I15" i="1"/>
  <c r="I14" i="1"/>
  <c r="I13" i="1"/>
  <c r="I12" i="1"/>
  <c r="I11" i="1"/>
  <c r="I10" i="1"/>
  <c r="D41" i="1"/>
  <c r="D36" i="1"/>
  <c r="D35" i="1"/>
  <c r="D34" i="1"/>
  <c r="D14" i="1"/>
  <c r="D13" i="1"/>
  <c r="D12" i="1"/>
  <c r="D11" i="1"/>
  <c r="D10" i="1"/>
  <c r="G80" i="1" l="1"/>
  <c r="G81" i="1"/>
  <c r="B41" i="1"/>
  <c r="B36" i="1"/>
  <c r="B35" i="1"/>
  <c r="B72" i="2"/>
  <c r="B73" i="2"/>
  <c r="B74" i="2"/>
  <c r="B34" i="1"/>
  <c r="B68" i="2"/>
  <c r="B69" i="2"/>
  <c r="B70" i="2"/>
  <c r="B14" i="1"/>
  <c r="B12" i="1"/>
  <c r="B11" i="1"/>
  <c r="B10" i="1"/>
  <c r="B55" i="2"/>
  <c r="B56" i="2"/>
  <c r="B57" i="2"/>
  <c r="B59" i="2" s="1"/>
  <c r="B61" i="2" s="1"/>
  <c r="B63" i="2" s="1"/>
  <c r="B58" i="2"/>
  <c r="B60" i="2" s="1"/>
  <c r="B62" i="2" s="1"/>
  <c r="B64" i="2" s="1"/>
  <c r="B28" i="2"/>
  <c r="B13" i="1"/>
  <c r="B42" i="2"/>
  <c r="B44" i="2" s="1"/>
  <c r="B45" i="2" s="1"/>
  <c r="G45" i="1"/>
  <c r="G44" i="1"/>
  <c r="G43" i="1"/>
  <c r="G42" i="1"/>
  <c r="G41" i="1"/>
  <c r="G36" i="1"/>
  <c r="G35" i="1"/>
  <c r="G34" i="1"/>
  <c r="G19" i="1"/>
  <c r="G18" i="1"/>
  <c r="G17" i="1"/>
  <c r="G16" i="1"/>
  <c r="G15" i="1"/>
  <c r="G14" i="1"/>
  <c r="G13" i="1"/>
  <c r="G12" i="1"/>
  <c r="G11" i="1"/>
  <c r="G10" i="1"/>
  <c r="B46" i="2" l="1"/>
  <c r="B93" i="1"/>
  <c r="B95" i="1"/>
  <c r="I84" i="1"/>
  <c r="G84" i="1"/>
  <c r="D84" i="1"/>
  <c r="B84" i="1"/>
  <c r="I79" i="1"/>
  <c r="G79" i="1"/>
  <c r="I73" i="1"/>
  <c r="G73" i="1"/>
  <c r="I63" i="1"/>
  <c r="G63" i="1"/>
  <c r="D63" i="1"/>
  <c r="B63" i="1"/>
  <c r="I8" i="1"/>
  <c r="G8" i="1"/>
  <c r="I87" i="1"/>
  <c r="G87" i="1"/>
  <c r="D87" i="1"/>
  <c r="B87" i="1"/>
  <c r="I68" i="1"/>
  <c r="G68" i="1"/>
  <c r="D68" i="1"/>
  <c r="B68" i="1"/>
  <c r="I55" i="1"/>
  <c r="G55" i="1"/>
  <c r="D55" i="1"/>
  <c r="B55" i="1"/>
  <c r="I46" i="1"/>
  <c r="G46" i="1"/>
  <c r="D46" i="1"/>
  <c r="B46" i="1"/>
  <c r="I37" i="1"/>
  <c r="G37" i="1"/>
  <c r="D37" i="1"/>
  <c r="B37" i="1"/>
  <c r="I30" i="1"/>
  <c r="G30" i="1"/>
  <c r="D30" i="1"/>
  <c r="I20" i="1"/>
  <c r="G20" i="1"/>
  <c r="D20" i="1"/>
  <c r="B20" i="1"/>
  <c r="B47" i="2" l="1"/>
  <c r="B52" i="2" s="1"/>
  <c r="G70" i="1"/>
  <c r="G75" i="1" s="1"/>
  <c r="I70" i="1"/>
  <c r="I75" i="1" s="1"/>
  <c r="G47" i="1"/>
  <c r="G38" i="1"/>
  <c r="I31" i="1"/>
  <c r="I47" i="1"/>
  <c r="I21" i="1"/>
  <c r="D57" i="1"/>
  <c r="I38" i="1"/>
  <c r="G57" i="1"/>
  <c r="I57" i="1"/>
  <c r="G21" i="1"/>
  <c r="B48" i="2" l="1"/>
  <c r="B49" i="2" s="1"/>
  <c r="I58" i="1"/>
  <c r="I60" i="1" s="1"/>
  <c r="I74" i="1" s="1"/>
  <c r="I76" i="1" s="1"/>
  <c r="B51" i="2" l="1"/>
  <c r="B53" i="2" s="1"/>
  <c r="B30" i="1" l="1"/>
  <c r="B57" i="1" l="1"/>
  <c r="G58" i="1" s="1"/>
  <c r="G60" i="1" s="1"/>
  <c r="G74" i="1" s="1"/>
  <c r="G76" i="1" s="1"/>
  <c r="B94" i="1" s="1"/>
  <c r="B96" i="1" s="1"/>
  <c r="G31" i="1"/>
</calcChain>
</file>

<file path=xl/sharedStrings.xml><?xml version="1.0" encoding="utf-8"?>
<sst xmlns="http://schemas.openxmlformats.org/spreadsheetml/2006/main" count="199" uniqueCount="130">
  <si>
    <t xml:space="preserve"> </t>
  </si>
  <si>
    <t>Costi figurativi</t>
  </si>
  <si>
    <t>Proventi figurativi</t>
  </si>
  <si>
    <t>1) da attività di interesse generale</t>
  </si>
  <si>
    <t>2) da attività diverse</t>
  </si>
  <si>
    <t>Totale</t>
  </si>
  <si>
    <t>USCITE</t>
  </si>
  <si>
    <t>ENTRATE</t>
  </si>
  <si>
    <t>A) Uscite da attività di interesse generale</t>
  </si>
  <si>
    <t>A) Entrate da attività di interesse generale</t>
  </si>
  <si>
    <t>1) Materie prime, sussidiarie, di consumo e di merci</t>
  </si>
  <si>
    <t>1) Entrate da quote associative e apporti dei fondatori</t>
  </si>
  <si>
    <t>2) Servizi</t>
  </si>
  <si>
    <t>2) Entrate dagli associati per attività mutuali</t>
  </si>
  <si>
    <t>3) Godimento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</si>
  <si>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</si>
  <si>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</si>
  <si>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</si>
  <si>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</si>
  <si>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</si>
  <si>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</si>
  <si>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</si>
  <si>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</si>
  <si>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</si>
  <si>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</si>
  <si>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Avanzo/disavanzo attività di interesse generale (+/-)</t>
  </si>
  <si>
    <t>B) Uscite da attività diverse</t>
  </si>
  <si>
    <t>B) Entrate da attività diverse</t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</si>
  <si>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</si>
  <si>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</si>
  <si>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</si>
  <si>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</si>
  <si>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</si>
  <si>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</si>
  <si>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 (+/-)</t>
  </si>
  <si>
    <t>C) Uscite da attività di raccolta fondi</t>
  </si>
  <si>
    <t>C) Entrate da attività di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</si>
  <si>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</si>
  <si>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</si>
  <si>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</si>
  <si>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</si>
  <si>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</si>
  <si>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</si>
  <si>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>Avanzo/disavanzo attività di raccolta fondi (+/-)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</si>
  <si>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</si>
  <si>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</si>
  <si>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</si>
  <si>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</si>
  <si>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</si>
  <si>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</si>
  <si>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</si>
  <si>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</si>
  <si>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</si>
  <si>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</si>
  <si>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</si>
  <si>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</si>
  <si>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Avanzo/disavanzo attività finanziarie e patrimoniali (+/-)</t>
  </si>
  <si>
    <t>E) Uscite di supporto generale</t>
  </si>
  <si>
    <t>E) Entrate di supporto generale</t>
  </si>
  <si>
    <t>1) Entrate da distacco del personale</t>
  </si>
  <si>
    <t>2) Altre entrate di supporto generale</t>
  </si>
  <si>
    <t>TOTALE ONERI E COSTI</t>
  </si>
  <si>
    <t>Avanzo/disavanzo d’esercizio prima delle imposte (+/-)</t>
  </si>
  <si>
    <t>Imposte</t>
  </si>
  <si>
    <t>Avanzo/disavanzo d’esercizio prima di investimenti e disinvestimenti patrimoniali e finanziamenti (+/-)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</si>
  <si>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</si>
  <si>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</si>
  <si>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</si>
  <si>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</si>
  <si>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</si>
  <si>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</si>
  <si>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</si>
  <si>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</si>
  <si>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</si>
  <si>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</si>
  <si>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 (+/-)</t>
  </si>
  <si>
    <t>Avanzo/disavanzo complessivo (+/-)</t>
  </si>
  <si>
    <t>Cassa e banca</t>
  </si>
  <si>
    <t>Cassa</t>
  </si>
  <si>
    <t>Depositi bancari e postali</t>
  </si>
  <si>
    <t>TOTALE ENTRATE DELLA GESTIONE</t>
  </si>
  <si>
    <t xml:space="preserve">Con Banana Contabilità Plus è ancora più semplice: </t>
  </si>
  <si>
    <t>il rendiconto per cassa e gli altri rendiconti vengono fatti in automatico partendo dalle registrazioni contabili.</t>
  </si>
  <si>
    <t>Cambiando la data nelle due celle qui sotto, cambierà in tutte.</t>
  </si>
  <si>
    <t>Cassa e Banca anno precedente</t>
  </si>
  <si>
    <t>Avanzo/Disavanzo corrente</t>
  </si>
  <si>
    <t>Cassa e Banca anno corrente</t>
  </si>
  <si>
    <t>Esito controllo</t>
  </si>
  <si>
    <t>CONTROLLO QUADRATURA *</t>
  </si>
  <si>
    <r>
      <t xml:space="preserve">* Formula di controllo: </t>
    </r>
    <r>
      <rPr>
        <b/>
        <sz val="11"/>
        <color theme="1"/>
        <rFont val="Calibri"/>
        <family val="2"/>
        <scheme val="minor"/>
      </rPr>
      <t>Cassa e Banca dell'anno precedente + Avanzo/Disavanzo corrente = Cassa e Banca corrente</t>
    </r>
  </si>
  <si>
    <t>ENTRATE PER ATTIVITA' DI INTERESSE GENERALE</t>
  </si>
  <si>
    <t>ENTRATE PER RACCOLTE FONDI</t>
  </si>
  <si>
    <t>ENTRATE DI NATURA FINANZIARIA</t>
  </si>
  <si>
    <t>Direttore artistico</t>
  </si>
  <si>
    <t>Band / musicisti</t>
  </si>
  <si>
    <t>service audio-video-luci</t>
  </si>
  <si>
    <t>affitto sala</t>
  </si>
  <si>
    <t>affitto attrezzatura</t>
  </si>
  <si>
    <t>noleggi vari</t>
  </si>
  <si>
    <t>spese condominiali</t>
  </si>
  <si>
    <t>salari e stipendi</t>
  </si>
  <si>
    <t>contributi</t>
  </si>
  <si>
    <t>pubblicità / social media</t>
  </si>
  <si>
    <t>sito internet (manutenzione/rinnovo hosting)</t>
  </si>
  <si>
    <t>pubblicità e volantini</t>
  </si>
  <si>
    <t>costo arrangiamenti/creazioni artistiche</t>
  </si>
  <si>
    <t>abiti di scena</t>
  </si>
  <si>
    <t>stampe e cancelleria (spartiti/porta spartiti/tablet)</t>
  </si>
  <si>
    <t>materiale di scena</t>
  </si>
  <si>
    <t>service biglietteria</t>
  </si>
  <si>
    <t>SIAE</t>
  </si>
  <si>
    <t>AGIBILITA'</t>
  </si>
  <si>
    <t>assicurazione rc associazione</t>
  </si>
  <si>
    <t>quota annuale iscrizione federazione</t>
  </si>
  <si>
    <t>spese rinnovo pec</t>
  </si>
  <si>
    <t>tariffa rifiuti / luce / acqua / consumi</t>
  </si>
  <si>
    <t>leasing</t>
  </si>
  <si>
    <t>totale servizi</t>
  </si>
  <si>
    <t>totale godimento beni di terzi</t>
  </si>
  <si>
    <t>totale spese per il personale</t>
  </si>
  <si>
    <t>totale merci e materie prime</t>
  </si>
  <si>
    <t>totale oneri diversi di gestione</t>
  </si>
  <si>
    <t>compensi a terzi</t>
  </si>
  <si>
    <t>noleggio attrezzature</t>
  </si>
  <si>
    <t>tot uscite racc fondi abituali</t>
  </si>
  <si>
    <t>tot uscite racc fondi occasionali</t>
  </si>
  <si>
    <t>spese e oneri bancari o interessi c/c bancario</t>
  </si>
  <si>
    <t>saldo conto corrente al 31/12</t>
  </si>
  <si>
    <t>saldo di cassa al 31/12</t>
  </si>
  <si>
    <t>ASSOCIAZIONE XX - RENDICONTO PER CASSA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</si>
</sst>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lbertus Extra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2" fontId="0" fillId="0" borderId="0" xfId="0" applyNumberFormat="1"/>
    <xf numFmtId="0" fontId="0" fillId="0" borderId="0" xfId="0" applyAlignme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0" fillId="0" borderId="0" xfId="0" applyFont="1"/>
    <xf numFmtId="2" fontId="0" fillId="3" borderId="0" xfId="0" applyNumberFormat="1" applyFill="1"/>
    <xf numFmtId="2" fontId="7" fillId="3" borderId="0" xfId="0" applyNumberFormat="1" applyFont="1" applyFill="1"/>
    <xf numFmtId="0" fontId="1" fillId="0" borderId="0" xfId="0" applyFont="1"/>
    <xf numFmtId="2" fontId="1" fillId="0" borderId="0" xfId="0" applyNumberFormat="1" applyFont="1"/>
    <xf numFmtId="0" fontId="1" fillId="4" borderId="0" xfId="0" applyFont="1" applyFill="1"/>
    <xf numFmtId="0" fontId="1" fillId="0" borderId="0" xfId="0" applyFont="1" applyFill="1" applyAlignment="1"/>
    <xf numFmtId="164" fontId="6" fillId="2" borderId="0" xfId="0" applyNumberFormat="1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3" fillId="2" borderId="0" xfId="0" applyFont="1" applyFill="1" applyAlignment="1"/>
    <xf numFmtId="0" fontId="1" fillId="4" borderId="0" xfId="0" applyFont="1" applyFill="1" applyAlignment="1">
      <alignment horizontal="left"/>
    </xf>
    <xf numFmtId="0" fontId="6" fillId="2" borderId="0" xfId="0" applyFont="1" applyFill="1" applyAlignment="1"/>
    <xf numFmtId="0" fontId="8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topLeftCell="A78" workbookViewId="0">
      <selection activeCell="B86" sqref="B86"/>
    </sheetView>
  </sheetViews>
  <sheetFormatPr defaultColWidth="8.85546875" defaultRowHeight="15" x14ac:dyDescent="0.25"/>
  <cols>
    <col min="1" max="1" width="45.7109375" customWidth="1"/>
    <col min="2" max="2" width="14.28515625" customWidth="1"/>
    <col min="3" max="3" width="5" style="23" customWidth="1"/>
    <col min="4" max="4" width="14.7109375" customWidth="1"/>
    <col min="5" max="5" width="6.140625" customWidth="1"/>
    <col min="6" max="6" width="52.28515625" customWidth="1"/>
    <col min="7" max="7" width="15.140625" customWidth="1"/>
    <col min="8" max="8" width="4.140625" style="23" customWidth="1"/>
    <col min="9" max="9" width="14.7109375" customWidth="1"/>
    <col min="10" max="11" width="9.85546875" bestFit="1" customWidth="1"/>
  </cols>
  <sheetData>
    <row r="1" spans="1:9" x14ac:dyDescent="0.25">
      <c r="A1" t="s">
        <v>0</v>
      </c>
    </row>
    <row r="2" spans="1:9" s="3" customFormat="1" ht="21" x14ac:dyDescent="0.35">
      <c r="A2" s="32" t="s">
        <v>129</v>
      </c>
      <c r="B2" s="33"/>
      <c r="C2" s="33"/>
      <c r="D2" s="33"/>
      <c r="E2" s="33"/>
      <c r="F2" s="33"/>
    </row>
    <row r="3" spans="1:9" x14ac:dyDescent="0.25">
      <c r="A3" t="s">
        <v>81</v>
      </c>
    </row>
    <row r="4" spans="1:9" x14ac:dyDescent="0.25">
      <c r="A4" t="s">
        <v>82</v>
      </c>
    </row>
    <row r="6" spans="1:9" x14ac:dyDescent="0.25">
      <c r="A6" t="s">
        <v>83</v>
      </c>
    </row>
    <row r="7" spans="1:9" x14ac:dyDescent="0.25">
      <c r="A7" t="s">
        <v>0</v>
      </c>
    </row>
    <row r="8" spans="1:9" s="5" customFormat="1" ht="15.75" x14ac:dyDescent="0.25">
      <c r="A8" s="6" t="s">
        <v>6</v>
      </c>
      <c r="B8" s="21">
        <v>44926</v>
      </c>
      <c r="C8" s="21"/>
      <c r="D8" s="21">
        <v>44561</v>
      </c>
      <c r="F8" s="6" t="s">
        <v>7</v>
      </c>
      <c r="G8" s="21">
        <f>B8</f>
        <v>44926</v>
      </c>
      <c r="H8" s="21"/>
      <c r="I8" s="21">
        <f>D8</f>
        <v>44561</v>
      </c>
    </row>
    <row r="9" spans="1:9" s="4" customFormat="1" x14ac:dyDescent="0.25">
      <c r="A9" s="4" t="s">
        <v>8</v>
      </c>
      <c r="C9" s="24"/>
      <c r="F9" s="4" t="s">
        <v>9</v>
      </c>
      <c r="H9" s="24"/>
    </row>
    <row r="10" spans="1:9" x14ac:dyDescent="0.25">
      <c r="A10" t="s">
        <v>10</v>
      </c>
      <c r="B10" s="16">
        <f>'dettaglio voci bilancio'!B28</f>
        <v>0</v>
      </c>
      <c r="C10" s="16"/>
      <c r="D10" s="16">
        <f>'dettaglio voci bilancio'!D28</f>
        <v>0</v>
      </c>
      <c r="F10" t="s">
        <v>11</v>
      </c>
      <c r="G10" s="16">
        <f>'dettaglio voci bilancio'!B2</f>
        <v>0</v>
      </c>
      <c r="H10" s="16"/>
      <c r="I10" s="16">
        <f>'dettaglio voci bilancio'!D2</f>
        <v>0</v>
      </c>
    </row>
    <row r="11" spans="1:9" x14ac:dyDescent="0.25">
      <c r="A11" t="s">
        <v>12</v>
      </c>
      <c r="B11" s="16">
        <f>'dettaglio voci bilancio'!B42</f>
        <v>0</v>
      </c>
      <c r="C11" s="16"/>
      <c r="D11" s="16">
        <f>'dettaglio voci bilancio'!D42</f>
        <v>0</v>
      </c>
      <c r="F11" t="s">
        <v>13</v>
      </c>
      <c r="G11" s="16">
        <f>'dettaglio voci bilancio'!B3</f>
        <v>0</v>
      </c>
      <c r="H11" s="16"/>
      <c r="I11" s="16">
        <f>'dettaglio voci bilancio'!D3</f>
        <v>0</v>
      </c>
    </row>
    <row r="12" spans="1:9" x14ac:dyDescent="0.25">
      <c r="A12" t="s">
        <v>14</v>
      </c>
      <c r="B12" s="16">
        <f>'dettaglio voci bilancio'!B49</f>
        <v>0</v>
      </c>
      <c r="C12" s="16"/>
      <c r="D12" s="16">
        <f>'dettaglio voci bilancio'!D49</f>
        <v>0</v>
      </c>
      <c r="F12" t="s">
        <v>15</v>
      </c>
      <c r="G12" s="16">
        <f>'dettaglio voci bilancio'!B4</f>
        <v>0</v>
      </c>
      <c r="H12" s="16"/>
      <c r="I12" s="16">
        <f>'dettaglio voci bilancio'!D4</f>
        <v>0</v>
      </c>
    </row>
    <row r="13" spans="1:9" x14ac:dyDescent="0.25">
      <c r="A13" t="s">
        <v>16</v>
      </c>
      <c r="B13" s="16">
        <f>'dettaglio voci bilancio'!B53</f>
        <v>0</v>
      </c>
      <c r="C13" s="16"/>
      <c r="D13" s="16">
        <f>'dettaglio voci bilancio'!D53</f>
        <v>0</v>
      </c>
      <c r="F13" t="s">
        <v>17</v>
      </c>
      <c r="G13" s="16">
        <f>'dettaglio voci bilancio'!B5</f>
        <v>0</v>
      </c>
      <c r="H13" s="16"/>
      <c r="I13" s="16">
        <f>'dettaglio voci bilancio'!D5</f>
        <v>0</v>
      </c>
    </row>
    <row r="14" spans="1:9" x14ac:dyDescent="0.25">
      <c r="A14" t="s">
        <v>18</v>
      </c>
      <c r="B14" s="16">
        <f>'dettaglio voci bilancio'!B64</f>
        <v>0</v>
      </c>
      <c r="C14" s="16"/>
      <c r="D14" s="16">
        <f>'dettaglio voci bilancio'!D64</f>
        <v>0</v>
      </c>
      <c r="F14" t="s">
        <v>19</v>
      </c>
      <c r="G14" s="16">
        <f>'dettaglio voci bilancio'!B6</f>
        <v>0</v>
      </c>
      <c r="H14" s="16"/>
      <c r="I14" s="16">
        <f>'dettaglio voci bilancio'!D6</f>
        <v>0</v>
      </c>
    </row>
    <row r="15" spans="1:9" x14ac:dyDescent="0.25">
      <c r="F15" t="s">
        <v>20</v>
      </c>
      <c r="G15" s="16">
        <f>'dettaglio voci bilancio'!B7</f>
        <v>0</v>
      </c>
      <c r="H15" s="16"/>
      <c r="I15" s="16">
        <f>'dettaglio voci bilancio'!D7</f>
        <v>0</v>
      </c>
    </row>
    <row r="16" spans="1:9" x14ac:dyDescent="0.25">
      <c r="F16" t="s">
        <v>21</v>
      </c>
      <c r="G16" s="16">
        <f>'dettaglio voci bilancio'!B8</f>
        <v>0</v>
      </c>
      <c r="H16" s="16"/>
      <c r="I16" s="16">
        <f>'dettaglio voci bilancio'!D8</f>
        <v>0</v>
      </c>
    </row>
    <row r="17" spans="1:9" x14ac:dyDescent="0.25">
      <c r="F17" t="s">
        <v>22</v>
      </c>
      <c r="G17" s="16">
        <f>'dettaglio voci bilancio'!B9</f>
        <v>0</v>
      </c>
      <c r="H17" s="16"/>
      <c r="I17" s="16">
        <f>'dettaglio voci bilancio'!D9</f>
        <v>0</v>
      </c>
    </row>
    <row r="18" spans="1:9" x14ac:dyDescent="0.25">
      <c r="F18" t="s">
        <v>23</v>
      </c>
      <c r="G18" s="16">
        <f>'dettaglio voci bilancio'!B10</f>
        <v>0</v>
      </c>
      <c r="H18" s="16"/>
      <c r="I18" s="16">
        <f>'dettaglio voci bilancio'!D10</f>
        <v>0</v>
      </c>
    </row>
    <row r="19" spans="1:9" x14ac:dyDescent="0.25">
      <c r="F19" t="s">
        <v>24</v>
      </c>
      <c r="G19" s="16">
        <f>'dettaglio voci bilancio'!B11</f>
        <v>0</v>
      </c>
      <c r="H19" s="16"/>
      <c r="I19" s="16">
        <f>'dettaglio voci bilancio'!D11</f>
        <v>0</v>
      </c>
    </row>
    <row r="20" spans="1:9" s="14" customFormat="1" x14ac:dyDescent="0.25">
      <c r="A20" s="12" t="s">
        <v>5</v>
      </c>
      <c r="B20" s="13">
        <f>SUM(B10:B14)</f>
        <v>0</v>
      </c>
      <c r="C20" s="13"/>
      <c r="D20" s="13">
        <f>SUM(D10:D14)</f>
        <v>0</v>
      </c>
      <c r="E20" s="4"/>
      <c r="F20" s="12" t="s">
        <v>5</v>
      </c>
      <c r="G20" s="13">
        <f>SUM(G10:G19)</f>
        <v>0</v>
      </c>
      <c r="H20" s="13"/>
      <c r="I20" s="13">
        <f>SUM(I10:I19)</f>
        <v>0</v>
      </c>
    </row>
    <row r="21" spans="1:9" x14ac:dyDescent="0.25">
      <c r="A21" s="31" t="s">
        <v>25</v>
      </c>
      <c r="B21" s="31"/>
      <c r="C21" s="31"/>
      <c r="D21" s="31"/>
      <c r="E21" s="31"/>
      <c r="F21" s="31"/>
      <c r="G21" s="10">
        <f>G20-B20</f>
        <v>0</v>
      </c>
      <c r="H21" s="10"/>
      <c r="I21" s="10">
        <f>I20-D20</f>
        <v>0</v>
      </c>
    </row>
    <row r="22" spans="1:9" x14ac:dyDescent="0.25">
      <c r="A22" s="7"/>
      <c r="B22" s="7"/>
      <c r="C22" s="29"/>
      <c r="D22" s="7"/>
      <c r="E22" s="7"/>
      <c r="F22" s="7"/>
    </row>
    <row r="23" spans="1:9" x14ac:dyDescent="0.25">
      <c r="A23" s="4" t="s">
        <v>26</v>
      </c>
      <c r="F23" s="4" t="s">
        <v>27</v>
      </c>
    </row>
    <row r="24" spans="1:9" x14ac:dyDescent="0.25">
      <c r="A24" t="s">
        <v>10</v>
      </c>
      <c r="B24" s="16">
        <v>0</v>
      </c>
      <c r="C24" s="16"/>
      <c r="D24" s="16">
        <v>0</v>
      </c>
      <c r="F24" t="s">
        <v>28</v>
      </c>
      <c r="G24" s="16">
        <v>0</v>
      </c>
      <c r="H24" s="16"/>
      <c r="I24" s="16">
        <v>0</v>
      </c>
    </row>
    <row r="25" spans="1:9" x14ac:dyDescent="0.25">
      <c r="A25" t="s">
        <v>12</v>
      </c>
      <c r="B25" s="16">
        <v>0</v>
      </c>
      <c r="C25" s="16"/>
      <c r="D25" s="16">
        <v>0</v>
      </c>
      <c r="F25" t="s">
        <v>29</v>
      </c>
      <c r="G25" s="16">
        <v>0</v>
      </c>
      <c r="H25" s="16"/>
      <c r="I25" s="16">
        <v>0</v>
      </c>
    </row>
    <row r="26" spans="1:9" x14ac:dyDescent="0.25">
      <c r="A26" t="s">
        <v>14</v>
      </c>
      <c r="B26" s="16">
        <v>0</v>
      </c>
      <c r="C26" s="16"/>
      <c r="D26" s="16">
        <v>0</v>
      </c>
      <c r="F26" t="s">
        <v>30</v>
      </c>
      <c r="G26" s="16">
        <v>0</v>
      </c>
      <c r="H26" s="16"/>
      <c r="I26" s="16">
        <v>0</v>
      </c>
    </row>
    <row r="27" spans="1:9" x14ac:dyDescent="0.25">
      <c r="A27" t="s">
        <v>16</v>
      </c>
      <c r="B27" s="16">
        <v>0</v>
      </c>
      <c r="C27" s="16"/>
      <c r="D27" s="16">
        <v>0</v>
      </c>
      <c r="F27" t="s">
        <v>31</v>
      </c>
      <c r="G27" s="16">
        <v>0</v>
      </c>
      <c r="H27" s="16"/>
      <c r="I27" s="16">
        <v>0</v>
      </c>
    </row>
    <row r="28" spans="1:9" x14ac:dyDescent="0.25">
      <c r="A28" t="s">
        <v>18</v>
      </c>
      <c r="B28" s="16">
        <v>0</v>
      </c>
      <c r="C28" s="16"/>
      <c r="D28" s="16">
        <v>0</v>
      </c>
      <c r="F28" t="s">
        <v>32</v>
      </c>
      <c r="G28" s="16">
        <v>0</v>
      </c>
      <c r="H28" s="16"/>
      <c r="I28" s="16">
        <v>0</v>
      </c>
    </row>
    <row r="29" spans="1:9" x14ac:dyDescent="0.25">
      <c r="F29" t="s">
        <v>33</v>
      </c>
      <c r="G29" s="16">
        <v>0</v>
      </c>
      <c r="H29" s="16"/>
      <c r="I29" s="16">
        <v>0</v>
      </c>
    </row>
    <row r="30" spans="1:9" x14ac:dyDescent="0.25">
      <c r="A30" s="12" t="s">
        <v>5</v>
      </c>
      <c r="B30" s="13">
        <f>SUM(B24:B28)</f>
        <v>0</v>
      </c>
      <c r="C30" s="13"/>
      <c r="D30" s="13">
        <f>SUM(D24:D28)</f>
        <v>0</v>
      </c>
      <c r="E30" s="4"/>
      <c r="F30" s="12" t="s">
        <v>5</v>
      </c>
      <c r="G30" s="13">
        <f>SUM(G24:G29)</f>
        <v>0</v>
      </c>
      <c r="H30" s="13"/>
      <c r="I30" s="13">
        <f>SUM(I24:I29)</f>
        <v>0</v>
      </c>
    </row>
    <row r="31" spans="1:9" x14ac:dyDescent="0.25">
      <c r="A31" s="31" t="s">
        <v>34</v>
      </c>
      <c r="B31" s="31"/>
      <c r="C31" s="31"/>
      <c r="D31" s="31"/>
      <c r="E31" s="31"/>
      <c r="F31" s="31"/>
      <c r="G31" s="10">
        <f>G30-B30</f>
        <v>0</v>
      </c>
      <c r="H31" s="10"/>
      <c r="I31" s="10">
        <f>I30-D30</f>
        <v>0</v>
      </c>
    </row>
    <row r="32" spans="1:9" x14ac:dyDescent="0.25">
      <c r="A32" s="7"/>
      <c r="B32" s="7"/>
      <c r="C32" s="29"/>
      <c r="D32" s="7"/>
      <c r="E32" s="7"/>
      <c r="F32" s="7"/>
    </row>
    <row r="33" spans="1:9" x14ac:dyDescent="0.25">
      <c r="A33" s="4" t="s">
        <v>35</v>
      </c>
      <c r="F33" s="4" t="s">
        <v>36</v>
      </c>
    </row>
    <row r="34" spans="1:9" x14ac:dyDescent="0.25">
      <c r="A34" t="s">
        <v>37</v>
      </c>
      <c r="B34" s="16">
        <f>'dettaglio voci bilancio'!B70</f>
        <v>0</v>
      </c>
      <c r="C34" s="16"/>
      <c r="D34" s="16">
        <f>'dettaglio voci bilancio'!D70</f>
        <v>0</v>
      </c>
      <c r="F34" t="s">
        <v>38</v>
      </c>
      <c r="G34" s="16">
        <f>'dettaglio voci bilancio'!B14</f>
        <v>0</v>
      </c>
      <c r="H34" s="16"/>
      <c r="I34" s="16">
        <f>'dettaglio voci bilancio'!D14</f>
        <v>0</v>
      </c>
    </row>
    <row r="35" spans="1:9" x14ac:dyDescent="0.25">
      <c r="A35" t="s">
        <v>39</v>
      </c>
      <c r="B35" s="16">
        <f>'dettaglio voci bilancio'!B74</f>
        <v>0</v>
      </c>
      <c r="C35" s="16"/>
      <c r="D35" s="16">
        <f>'dettaglio voci bilancio'!D74</f>
        <v>0</v>
      </c>
      <c r="F35" t="s">
        <v>40</v>
      </c>
      <c r="G35" s="16">
        <f>'dettaglio voci bilancio'!B15</f>
        <v>0</v>
      </c>
      <c r="H35" s="16"/>
      <c r="I35" s="16">
        <f>'dettaglio voci bilancio'!D15</f>
        <v>0</v>
      </c>
    </row>
    <row r="36" spans="1:9" x14ac:dyDescent="0.25">
      <c r="A36" t="s">
        <v>41</v>
      </c>
      <c r="B36" s="16">
        <f>'dettaglio voci bilancio'!B76</f>
        <v>0</v>
      </c>
      <c r="C36" s="16"/>
      <c r="D36" s="16">
        <f>'dettaglio voci bilancio'!D76</f>
        <v>0</v>
      </c>
      <c r="F36" t="s">
        <v>42</v>
      </c>
      <c r="G36" s="16">
        <f>'dettaglio voci bilancio'!B16</f>
        <v>0</v>
      </c>
      <c r="H36" s="16"/>
      <c r="I36" s="16">
        <f>'dettaglio voci bilancio'!D16</f>
        <v>0</v>
      </c>
    </row>
    <row r="37" spans="1:9" x14ac:dyDescent="0.25">
      <c r="A37" s="12" t="s">
        <v>5</v>
      </c>
      <c r="B37" s="13">
        <f>SUM(B34:B36)</f>
        <v>0</v>
      </c>
      <c r="C37" s="13"/>
      <c r="D37" s="13">
        <f>SUM(D34:D36)</f>
        <v>0</v>
      </c>
      <c r="E37" s="4"/>
      <c r="F37" s="12" t="s">
        <v>5</v>
      </c>
      <c r="G37" s="13">
        <f>SUM(G34:G36)</f>
        <v>0</v>
      </c>
      <c r="H37" s="13"/>
      <c r="I37" s="13">
        <f>SUM(I34:I36)</f>
        <v>0</v>
      </c>
    </row>
    <row r="38" spans="1:9" x14ac:dyDescent="0.25">
      <c r="A38" s="31" t="s">
        <v>43</v>
      </c>
      <c r="B38" s="31"/>
      <c r="C38" s="31"/>
      <c r="D38" s="31"/>
      <c r="E38" s="31"/>
      <c r="F38" s="31"/>
      <c r="G38" s="10">
        <f>G37-B37</f>
        <v>0</v>
      </c>
      <c r="H38" s="10"/>
      <c r="I38" s="10">
        <f>I37-D37</f>
        <v>0</v>
      </c>
    </row>
    <row r="39" spans="1:9" x14ac:dyDescent="0.25">
      <c r="A39" s="7"/>
      <c r="B39" s="7"/>
      <c r="C39" s="29"/>
      <c r="D39" s="7"/>
      <c r="E39" s="7"/>
      <c r="F39" s="7"/>
    </row>
    <row r="40" spans="1:9" x14ac:dyDescent="0.25">
      <c r="A40" s="4" t="s">
        <v>44</v>
      </c>
      <c r="F40" s="4" t="s">
        <v>45</v>
      </c>
    </row>
    <row r="41" spans="1:9" x14ac:dyDescent="0.25">
      <c r="A41" t="s">
        <v>46</v>
      </c>
      <c r="B41" s="16">
        <f>'dettaglio voci bilancio'!B79</f>
        <v>0</v>
      </c>
      <c r="C41" s="16"/>
      <c r="D41" s="16">
        <f>'dettaglio voci bilancio'!D79</f>
        <v>0</v>
      </c>
      <c r="F41" t="s">
        <v>47</v>
      </c>
      <c r="G41" s="16">
        <f>'dettaglio voci bilancio'!B19</f>
        <v>0</v>
      </c>
      <c r="H41" s="16"/>
      <c r="I41" s="16">
        <f>'dettaglio voci bilancio'!D19</f>
        <v>0</v>
      </c>
    </row>
    <row r="42" spans="1:9" x14ac:dyDescent="0.25">
      <c r="A42" t="s">
        <v>48</v>
      </c>
      <c r="B42" s="16">
        <v>0</v>
      </c>
      <c r="C42" s="16"/>
      <c r="D42" s="16">
        <v>0</v>
      </c>
      <c r="F42" t="s">
        <v>49</v>
      </c>
      <c r="G42" s="16">
        <f>'dettaglio voci bilancio'!B20</f>
        <v>0</v>
      </c>
      <c r="H42" s="16"/>
      <c r="I42" s="16">
        <f>'dettaglio voci bilancio'!D20</f>
        <v>0</v>
      </c>
    </row>
    <row r="43" spans="1:9" x14ac:dyDescent="0.25">
      <c r="A43" t="s">
        <v>50</v>
      </c>
      <c r="B43" s="16">
        <v>0</v>
      </c>
      <c r="C43" s="16"/>
      <c r="D43" s="16">
        <v>0</v>
      </c>
      <c r="F43" t="s">
        <v>51</v>
      </c>
      <c r="G43" s="16">
        <f>'dettaglio voci bilancio'!B21</f>
        <v>0</v>
      </c>
      <c r="H43" s="16"/>
      <c r="I43" s="16">
        <f>'dettaglio voci bilancio'!D21</f>
        <v>0</v>
      </c>
    </row>
    <row r="44" spans="1:9" x14ac:dyDescent="0.25">
      <c r="A44" t="s">
        <v>52</v>
      </c>
      <c r="B44" s="16">
        <v>0</v>
      </c>
      <c r="C44" s="16"/>
      <c r="D44" s="16">
        <v>0</v>
      </c>
      <c r="F44" t="s">
        <v>53</v>
      </c>
      <c r="G44" s="16">
        <f>'dettaglio voci bilancio'!B22</f>
        <v>0</v>
      </c>
      <c r="H44" s="16"/>
      <c r="I44" s="16">
        <f>'dettaglio voci bilancio'!D22</f>
        <v>0</v>
      </c>
    </row>
    <row r="45" spans="1:9" x14ac:dyDescent="0.25">
      <c r="A45" t="s">
        <v>54</v>
      </c>
      <c r="B45" s="16">
        <v>0</v>
      </c>
      <c r="C45" s="16"/>
      <c r="D45" s="16">
        <v>0</v>
      </c>
      <c r="F45" t="s">
        <v>55</v>
      </c>
      <c r="G45" s="16">
        <f>'dettaglio voci bilancio'!B23</f>
        <v>0</v>
      </c>
      <c r="H45" s="16"/>
      <c r="I45" s="16">
        <f>'dettaglio voci bilancio'!D23</f>
        <v>0</v>
      </c>
    </row>
    <row r="46" spans="1:9" x14ac:dyDescent="0.25">
      <c r="A46" s="12" t="s">
        <v>5</v>
      </c>
      <c r="B46" s="13">
        <f>SUM(B41:B45)</f>
        <v>0</v>
      </c>
      <c r="C46" s="13"/>
      <c r="D46" s="13">
        <f>SUM(D41:D45)</f>
        <v>0</v>
      </c>
      <c r="E46" s="4"/>
      <c r="F46" s="12" t="s">
        <v>5</v>
      </c>
      <c r="G46" s="13">
        <f>SUM(G41:G45)</f>
        <v>0</v>
      </c>
      <c r="H46" s="13"/>
      <c r="I46" s="13">
        <f>SUM(I41:I45)</f>
        <v>0</v>
      </c>
    </row>
    <row r="47" spans="1:9" x14ac:dyDescent="0.25">
      <c r="A47" s="31" t="s">
        <v>56</v>
      </c>
      <c r="B47" s="31"/>
      <c r="C47" s="31"/>
      <c r="D47" s="31"/>
      <c r="E47" s="31"/>
      <c r="F47" s="31"/>
      <c r="G47" s="10">
        <f>G46-B46</f>
        <v>0</v>
      </c>
      <c r="H47" s="10"/>
      <c r="I47" s="10">
        <f>I46-D46</f>
        <v>0</v>
      </c>
    </row>
    <row r="49" spans="1:9" x14ac:dyDescent="0.25">
      <c r="A49" s="4" t="s">
        <v>57</v>
      </c>
      <c r="F49" s="4" t="s">
        <v>58</v>
      </c>
    </row>
    <row r="50" spans="1:9" x14ac:dyDescent="0.25">
      <c r="A50" t="s">
        <v>10</v>
      </c>
      <c r="B50" s="16">
        <v>0</v>
      </c>
      <c r="C50" s="16"/>
      <c r="D50" s="16">
        <v>0</v>
      </c>
      <c r="F50" t="s">
        <v>59</v>
      </c>
      <c r="G50" s="16">
        <v>0</v>
      </c>
      <c r="H50" s="16"/>
      <c r="I50" s="16">
        <v>0</v>
      </c>
    </row>
    <row r="51" spans="1:9" x14ac:dyDescent="0.25">
      <c r="A51" t="s">
        <v>12</v>
      </c>
      <c r="B51" s="16">
        <v>0</v>
      </c>
      <c r="C51" s="16"/>
      <c r="D51" s="16">
        <v>0</v>
      </c>
      <c r="F51" t="s">
        <v>60</v>
      </c>
      <c r="G51" s="16">
        <v>0</v>
      </c>
      <c r="H51" s="16"/>
      <c r="I51" s="16">
        <v>0</v>
      </c>
    </row>
    <row r="52" spans="1:9" x14ac:dyDescent="0.25">
      <c r="A52" t="s">
        <v>14</v>
      </c>
      <c r="B52" s="16">
        <v>0</v>
      </c>
      <c r="C52" s="16"/>
      <c r="D52" s="16">
        <v>0</v>
      </c>
    </row>
    <row r="53" spans="1:9" x14ac:dyDescent="0.25">
      <c r="A53" t="s">
        <v>16</v>
      </c>
      <c r="B53" s="16">
        <v>0</v>
      </c>
      <c r="C53" s="16"/>
      <c r="D53" s="16">
        <v>0</v>
      </c>
    </row>
    <row r="54" spans="1:9" x14ac:dyDescent="0.25">
      <c r="A54" t="s">
        <v>54</v>
      </c>
      <c r="B54" s="16">
        <v>0</v>
      </c>
      <c r="C54" s="16"/>
      <c r="D54" s="16">
        <v>0</v>
      </c>
    </row>
    <row r="55" spans="1:9" x14ac:dyDescent="0.25">
      <c r="A55" s="12" t="s">
        <v>5</v>
      </c>
      <c r="B55" s="13">
        <f>SUM(B50:B54)</f>
        <v>0</v>
      </c>
      <c r="C55" s="13"/>
      <c r="D55" s="13">
        <f>SUM(D50:D54)</f>
        <v>0</v>
      </c>
      <c r="E55" s="4"/>
      <c r="F55" s="12" t="s">
        <v>5</v>
      </c>
      <c r="G55" s="13">
        <f>SUM(G50:G51)</f>
        <v>0</v>
      </c>
      <c r="H55" s="13"/>
      <c r="I55" s="13">
        <f>SUM(I50:I51)</f>
        <v>0</v>
      </c>
    </row>
    <row r="56" spans="1:9" x14ac:dyDescent="0.25">
      <c r="A56" s="7"/>
      <c r="F56" s="7"/>
    </row>
    <row r="57" spans="1:9" x14ac:dyDescent="0.25">
      <c r="A57" s="4" t="s">
        <v>61</v>
      </c>
      <c r="B57" s="13">
        <f>B20+B30+B37+B46+B55</f>
        <v>0</v>
      </c>
      <c r="C57" s="13"/>
      <c r="D57" s="13">
        <f>D20+D30+D37+D46+D55</f>
        <v>0</v>
      </c>
      <c r="F57" s="4" t="s">
        <v>80</v>
      </c>
      <c r="G57" s="13">
        <f>G20+G30+G37+G46+G55</f>
        <v>0</v>
      </c>
      <c r="H57" s="13"/>
      <c r="I57" s="13">
        <f>I20+I30+I37+I46+I55</f>
        <v>0</v>
      </c>
    </row>
    <row r="58" spans="1:9" x14ac:dyDescent="0.25">
      <c r="A58" s="31" t="s">
        <v>62</v>
      </c>
      <c r="B58" s="31"/>
      <c r="C58" s="31"/>
      <c r="D58" s="31"/>
      <c r="E58" s="31"/>
      <c r="F58" s="31"/>
      <c r="G58" s="10">
        <f>G57-B57</f>
        <v>0</v>
      </c>
      <c r="H58" s="10"/>
      <c r="I58" s="10">
        <f>I57-D57</f>
        <v>0</v>
      </c>
    </row>
    <row r="59" spans="1:9" x14ac:dyDescent="0.25">
      <c r="A59" s="31" t="s">
        <v>63</v>
      </c>
      <c r="B59" s="31"/>
      <c r="C59" s="31"/>
      <c r="D59" s="31"/>
      <c r="E59" s="31"/>
      <c r="F59" s="31"/>
      <c r="G59" s="15">
        <v>0</v>
      </c>
      <c r="H59" s="15"/>
      <c r="I59" s="15">
        <v>0</v>
      </c>
    </row>
    <row r="60" spans="1:9" x14ac:dyDescent="0.25">
      <c r="A60" s="31" t="s">
        <v>64</v>
      </c>
      <c r="B60" s="31"/>
      <c r="C60" s="31"/>
      <c r="D60" s="31"/>
      <c r="E60" s="31"/>
      <c r="F60" s="31"/>
      <c r="G60" s="10">
        <f>G58-G59</f>
        <v>0</v>
      </c>
      <c r="H60" s="10"/>
      <c r="I60" s="10">
        <f>I58-I59</f>
        <v>0</v>
      </c>
    </row>
    <row r="61" spans="1:9" x14ac:dyDescent="0.25">
      <c r="A61" s="7"/>
      <c r="B61" s="7"/>
      <c r="C61" s="29"/>
      <c r="D61" s="7"/>
      <c r="E61" s="7"/>
      <c r="F61" s="7"/>
    </row>
    <row r="62" spans="1:9" x14ac:dyDescent="0.25">
      <c r="A62" t="s">
        <v>0</v>
      </c>
    </row>
    <row r="63" spans="1:9" ht="31.5" x14ac:dyDescent="0.25">
      <c r="A63" s="9" t="s">
        <v>65</v>
      </c>
      <c r="B63" s="21">
        <f>B8</f>
        <v>44926</v>
      </c>
      <c r="C63" s="21"/>
      <c r="D63" s="21">
        <f>D8</f>
        <v>44561</v>
      </c>
      <c r="E63" s="5"/>
      <c r="F63" s="9" t="s">
        <v>66</v>
      </c>
      <c r="G63" s="21">
        <f>B8</f>
        <v>44926</v>
      </c>
      <c r="H63" s="21"/>
      <c r="I63" s="21">
        <f>D8</f>
        <v>44561</v>
      </c>
    </row>
    <row r="64" spans="1:9" ht="30" x14ac:dyDescent="0.25">
      <c r="A64" s="8" t="s">
        <v>67</v>
      </c>
      <c r="B64" s="16">
        <v>0</v>
      </c>
      <c r="C64" s="16"/>
      <c r="D64" s="16">
        <v>0</v>
      </c>
      <c r="F64" s="8" t="s">
        <v>68</v>
      </c>
      <c r="G64" s="16">
        <v>0</v>
      </c>
      <c r="H64" s="16"/>
      <c r="I64" s="16">
        <v>0</v>
      </c>
    </row>
    <row r="65" spans="1:9" ht="30" x14ac:dyDescent="0.25">
      <c r="A65" s="8" t="s">
        <v>69</v>
      </c>
      <c r="B65" s="16">
        <v>0</v>
      </c>
      <c r="C65" s="16"/>
      <c r="D65" s="16">
        <v>0</v>
      </c>
      <c r="F65" s="8" t="s">
        <v>70</v>
      </c>
      <c r="G65" s="16">
        <v>0</v>
      </c>
      <c r="H65" s="16"/>
      <c r="I65" s="16">
        <v>0</v>
      </c>
    </row>
    <row r="66" spans="1:9" ht="30" x14ac:dyDescent="0.25">
      <c r="A66" s="8" t="s">
        <v>71</v>
      </c>
      <c r="B66" s="16">
        <v>0</v>
      </c>
      <c r="C66" s="16"/>
      <c r="D66" s="16">
        <v>0</v>
      </c>
      <c r="F66" s="8" t="s">
        <v>72</v>
      </c>
      <c r="G66" s="16">
        <v>0</v>
      </c>
      <c r="H66" s="16"/>
      <c r="I66" s="16">
        <v>0</v>
      </c>
    </row>
    <row r="67" spans="1:9" ht="30" x14ac:dyDescent="0.25">
      <c r="A67" s="8" t="s">
        <v>73</v>
      </c>
      <c r="B67" s="16">
        <v>0</v>
      </c>
      <c r="C67" s="16"/>
      <c r="D67" s="16">
        <v>0</v>
      </c>
      <c r="F67" s="8" t="s">
        <v>74</v>
      </c>
      <c r="G67" s="16">
        <v>0</v>
      </c>
      <c r="H67" s="16"/>
      <c r="I67" s="16">
        <v>0</v>
      </c>
    </row>
    <row r="68" spans="1:9" x14ac:dyDescent="0.25">
      <c r="A68" s="12" t="s">
        <v>5</v>
      </c>
      <c r="B68" s="13">
        <f>SUM(B64:B67)</f>
        <v>0</v>
      </c>
      <c r="C68" s="13"/>
      <c r="D68" s="13">
        <f>SUM(D64:D67)</f>
        <v>0</v>
      </c>
      <c r="E68" s="4"/>
      <c r="F68" s="12" t="s">
        <v>5</v>
      </c>
      <c r="G68" s="13">
        <f>SUM(G64:G67)</f>
        <v>0</v>
      </c>
      <c r="H68" s="13"/>
      <c r="I68" s="13">
        <f>SUM(I64:I67)</f>
        <v>0</v>
      </c>
    </row>
    <row r="69" spans="1:9" x14ac:dyDescent="0.25">
      <c r="A69" s="31" t="s">
        <v>63</v>
      </c>
      <c r="B69" s="31"/>
      <c r="C69" s="31"/>
      <c r="D69" s="31"/>
      <c r="E69" s="31"/>
      <c r="F69" s="31"/>
      <c r="G69" s="15">
        <v>0</v>
      </c>
      <c r="H69" s="15"/>
      <c r="I69" s="15">
        <v>0</v>
      </c>
    </row>
    <row r="70" spans="1:9" x14ac:dyDescent="0.25">
      <c r="A70" s="31" t="s">
        <v>75</v>
      </c>
      <c r="B70" s="31"/>
      <c r="C70" s="31"/>
      <c r="D70" s="31"/>
      <c r="E70" s="31"/>
      <c r="F70" s="31"/>
      <c r="G70" s="10">
        <f>G68-B68</f>
        <v>0</v>
      </c>
      <c r="H70" s="10"/>
      <c r="I70" s="10">
        <f>I68-D68</f>
        <v>0</v>
      </c>
    </row>
    <row r="71" spans="1:9" x14ac:dyDescent="0.25">
      <c r="A71" s="7"/>
      <c r="B71" s="7"/>
      <c r="C71" s="29"/>
      <c r="D71" s="7"/>
      <c r="E71" s="7"/>
      <c r="F71" s="7"/>
    </row>
    <row r="72" spans="1:9" x14ac:dyDescent="0.25">
      <c r="A72" t="s">
        <v>0</v>
      </c>
    </row>
    <row r="73" spans="1:9" s="2" customFormat="1" ht="15.75" x14ac:dyDescent="0.25">
      <c r="A73" s="34"/>
      <c r="B73" s="34"/>
      <c r="C73" s="34"/>
      <c r="D73" s="34"/>
      <c r="E73" s="34"/>
      <c r="F73" s="34"/>
      <c r="G73" s="22">
        <f>B8</f>
        <v>44926</v>
      </c>
      <c r="H73" s="22"/>
      <c r="I73" s="22">
        <f>D8</f>
        <v>44561</v>
      </c>
    </row>
    <row r="74" spans="1:9" x14ac:dyDescent="0.25">
      <c r="A74" s="31" t="s">
        <v>64</v>
      </c>
      <c r="B74" s="31"/>
      <c r="C74" s="31"/>
      <c r="D74" s="31"/>
      <c r="E74" s="31"/>
      <c r="F74" s="31"/>
      <c r="G74" s="10">
        <f>G60</f>
        <v>0</v>
      </c>
      <c r="H74" s="10"/>
      <c r="I74" s="10">
        <f>I60</f>
        <v>0</v>
      </c>
    </row>
    <row r="75" spans="1:9" x14ac:dyDescent="0.25">
      <c r="A75" s="31" t="s">
        <v>75</v>
      </c>
      <c r="B75" s="31"/>
      <c r="C75" s="31"/>
      <c r="D75" s="31"/>
      <c r="E75" s="31"/>
      <c r="F75" s="31"/>
      <c r="G75" s="10">
        <f>G70</f>
        <v>0</v>
      </c>
      <c r="H75" s="10"/>
      <c r="I75" s="10">
        <f>I70</f>
        <v>0</v>
      </c>
    </row>
    <row r="76" spans="1:9" x14ac:dyDescent="0.25">
      <c r="A76" s="31" t="s">
        <v>76</v>
      </c>
      <c r="B76" s="31"/>
      <c r="C76" s="31"/>
      <c r="D76" s="31"/>
      <c r="E76" s="31"/>
      <c r="F76" s="31"/>
      <c r="G76" s="10">
        <f>G74+G75-G69</f>
        <v>0</v>
      </c>
      <c r="H76" s="10"/>
      <c r="I76" s="10">
        <f>I74+I75-I69</f>
        <v>0</v>
      </c>
    </row>
    <row r="77" spans="1:9" x14ac:dyDescent="0.25">
      <c r="A77" t="s">
        <v>0</v>
      </c>
    </row>
    <row r="79" spans="1:9" ht="15.75" x14ac:dyDescent="0.25">
      <c r="A79" s="36" t="s">
        <v>77</v>
      </c>
      <c r="B79" s="36"/>
      <c r="C79" s="36"/>
      <c r="D79" s="36"/>
      <c r="E79" s="36"/>
      <c r="F79" s="36"/>
      <c r="G79" s="22">
        <f>B8</f>
        <v>44926</v>
      </c>
      <c r="H79" s="22"/>
      <c r="I79" s="22">
        <f>D8</f>
        <v>44561</v>
      </c>
    </row>
    <row r="80" spans="1:9" x14ac:dyDescent="0.25">
      <c r="A80" s="33" t="s">
        <v>78</v>
      </c>
      <c r="B80" s="33"/>
      <c r="C80" s="33"/>
      <c r="D80" s="33"/>
      <c r="E80" s="33"/>
      <c r="F80" s="33"/>
      <c r="G80" s="16">
        <f>'dettaglio voci bilancio'!B88</f>
        <v>0</v>
      </c>
      <c r="H80" s="16"/>
      <c r="I80" s="16">
        <f>'dettaglio voci bilancio'!D88</f>
        <v>0</v>
      </c>
    </row>
    <row r="81" spans="1:11" x14ac:dyDescent="0.25">
      <c r="A81" s="33" t="s">
        <v>79</v>
      </c>
      <c r="B81" s="33"/>
      <c r="C81" s="33"/>
      <c r="D81" s="33"/>
      <c r="E81" s="33"/>
      <c r="F81" s="33"/>
      <c r="G81" s="16">
        <f>'dettaglio voci bilancio'!B86</f>
        <v>0</v>
      </c>
      <c r="H81" s="16"/>
      <c r="I81" s="16">
        <f>'dettaglio voci bilancio'!D86</f>
        <v>0</v>
      </c>
    </row>
    <row r="84" spans="1:11" ht="15.75" x14ac:dyDescent="0.25">
      <c r="A84" s="6" t="s">
        <v>1</v>
      </c>
      <c r="B84" s="22">
        <f>B8</f>
        <v>44926</v>
      </c>
      <c r="C84" s="22"/>
      <c r="D84" s="22">
        <f>D8</f>
        <v>44561</v>
      </c>
      <c r="F84" s="6" t="s">
        <v>2</v>
      </c>
      <c r="G84" s="22">
        <f>B8</f>
        <v>44926</v>
      </c>
      <c r="H84" s="22"/>
      <c r="I84" s="22">
        <f>D8</f>
        <v>44561</v>
      </c>
    </row>
    <row r="85" spans="1:11" x14ac:dyDescent="0.25">
      <c r="A85" t="s">
        <v>3</v>
      </c>
      <c r="B85" s="15">
        <v>0</v>
      </c>
      <c r="C85" s="15"/>
      <c r="D85" s="15">
        <v>0</v>
      </c>
      <c r="F85" t="s">
        <v>3</v>
      </c>
      <c r="G85" s="15">
        <v>0</v>
      </c>
      <c r="H85" s="15"/>
      <c r="I85" s="15">
        <v>0</v>
      </c>
    </row>
    <row r="86" spans="1:11" x14ac:dyDescent="0.25">
      <c r="A86" t="s">
        <v>4</v>
      </c>
      <c r="B86" s="15">
        <v>0</v>
      </c>
      <c r="C86" s="15"/>
      <c r="D86" s="15">
        <v>0</v>
      </c>
      <c r="F86" t="s">
        <v>4</v>
      </c>
      <c r="G86" s="15">
        <v>0</v>
      </c>
      <c r="H86" s="15"/>
      <c r="I86" s="15">
        <v>0</v>
      </c>
    </row>
    <row r="87" spans="1:11" x14ac:dyDescent="0.25">
      <c r="A87" s="12" t="s">
        <v>5</v>
      </c>
      <c r="B87" s="13">
        <f>SUM(B85:B86)</f>
        <v>0</v>
      </c>
      <c r="C87" s="13"/>
      <c r="D87" s="13">
        <f>SUM(D85:D86)</f>
        <v>0</v>
      </c>
      <c r="E87" s="4"/>
      <c r="F87" s="12" t="s">
        <v>5</v>
      </c>
      <c r="G87" s="13">
        <f>SUM(G85:G86)</f>
        <v>0</v>
      </c>
      <c r="H87" s="13"/>
      <c r="I87" s="13">
        <f>SUM(I85:I86)</f>
        <v>0</v>
      </c>
    </row>
    <row r="90" spans="1:11" x14ac:dyDescent="0.25">
      <c r="D90" s="1"/>
      <c r="E90" s="1"/>
      <c r="J90" s="1"/>
      <c r="K90" s="1"/>
    </row>
    <row r="92" spans="1:11" ht="15.95" customHeight="1" x14ac:dyDescent="0.25">
      <c r="A92" s="5" t="s">
        <v>88</v>
      </c>
      <c r="B92" s="5"/>
      <c r="C92" s="5"/>
    </row>
    <row r="93" spans="1:11" ht="15.95" customHeight="1" x14ac:dyDescent="0.25">
      <c r="A93" s="17" t="s">
        <v>84</v>
      </c>
      <c r="B93" s="18">
        <f>I80+I81</f>
        <v>0</v>
      </c>
      <c r="C93" s="18"/>
    </row>
    <row r="94" spans="1:11" ht="15.95" customHeight="1" x14ac:dyDescent="0.25">
      <c r="A94" s="17" t="s">
        <v>85</v>
      </c>
      <c r="B94" s="18">
        <f>G76</f>
        <v>0</v>
      </c>
      <c r="C94" s="18"/>
    </row>
    <row r="95" spans="1:11" ht="15.95" customHeight="1" x14ac:dyDescent="0.25">
      <c r="A95" s="17" t="s">
        <v>86</v>
      </c>
      <c r="B95" s="18">
        <f>G80+G81</f>
        <v>0</v>
      </c>
      <c r="C95" s="18"/>
    </row>
    <row r="96" spans="1:11" ht="15.95" customHeight="1" x14ac:dyDescent="0.25">
      <c r="A96" s="19" t="s">
        <v>87</v>
      </c>
      <c r="B96" s="35" t="str">
        <f>IF((B93+B94)=B95,"Quadratura OK","Errore quadratura")</f>
        <v>Quadratura OK</v>
      </c>
      <c r="C96" s="35"/>
      <c r="D96" s="35"/>
      <c r="E96" s="20"/>
      <c r="F96" s="20"/>
      <c r="G96" s="20"/>
      <c r="H96" s="20"/>
      <c r="I96" s="20"/>
    </row>
    <row r="98" spans="1:9" x14ac:dyDescent="0.25">
      <c r="A98" s="11" t="s">
        <v>89</v>
      </c>
      <c r="B98" s="11"/>
      <c r="C98" s="30"/>
      <c r="D98" s="11"/>
      <c r="E98" s="11"/>
      <c r="F98" s="11"/>
      <c r="G98" s="11"/>
      <c r="H98" s="30"/>
      <c r="I98" s="11"/>
    </row>
  </sheetData>
  <mergeCells count="18">
    <mergeCell ref="B96:D96"/>
    <mergeCell ref="A75:F75"/>
    <mergeCell ref="A76:F76"/>
    <mergeCell ref="A79:F79"/>
    <mergeCell ref="A80:F80"/>
    <mergeCell ref="A81:F81"/>
    <mergeCell ref="A74:F74"/>
    <mergeCell ref="A2:F2"/>
    <mergeCell ref="A21:F21"/>
    <mergeCell ref="A31:F31"/>
    <mergeCell ref="A38:F38"/>
    <mergeCell ref="A47:F47"/>
    <mergeCell ref="A58:F58"/>
    <mergeCell ref="A59:F59"/>
    <mergeCell ref="A60:F60"/>
    <mergeCell ref="A69:F69"/>
    <mergeCell ref="A70:F70"/>
    <mergeCell ref="A73:F73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&amp;C© www.banana.ch/it/it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53" workbookViewId="0">
      <selection activeCell="B64" sqref="B64"/>
    </sheetView>
  </sheetViews>
  <sheetFormatPr defaultRowHeight="15" x14ac:dyDescent="0.25"/>
  <cols>
    <col min="1" max="1" width="56" customWidth="1"/>
  </cols>
  <sheetData>
    <row r="1" spans="1:4" x14ac:dyDescent="0.25">
      <c r="A1" s="24" t="s">
        <v>90</v>
      </c>
      <c r="B1" s="37">
        <v>2022</v>
      </c>
      <c r="D1" s="41">
        <v>2021</v>
      </c>
    </row>
    <row r="2" spans="1:4" x14ac:dyDescent="0.25">
      <c r="A2" s="23" t="s">
        <v>11</v>
      </c>
      <c r="B2" s="38"/>
      <c r="D2" s="38"/>
    </row>
    <row r="3" spans="1:4" x14ac:dyDescent="0.25">
      <c r="A3" s="23" t="s">
        <v>13</v>
      </c>
      <c r="B3" s="38"/>
      <c r="D3" s="38"/>
    </row>
    <row r="4" spans="1:4" x14ac:dyDescent="0.25">
      <c r="A4" s="23" t="s">
        <v>15</v>
      </c>
      <c r="B4" s="38"/>
      <c r="D4" s="38"/>
    </row>
    <row r="5" spans="1:4" x14ac:dyDescent="0.25">
      <c r="A5" s="23" t="s">
        <v>17</v>
      </c>
      <c r="B5" s="38"/>
      <c r="D5" s="38"/>
    </row>
    <row r="6" spans="1:4" x14ac:dyDescent="0.25">
      <c r="A6" s="23" t="s">
        <v>19</v>
      </c>
      <c r="B6" s="38"/>
      <c r="D6" s="38"/>
    </row>
    <row r="7" spans="1:4" x14ac:dyDescent="0.25">
      <c r="A7" s="23" t="s">
        <v>20</v>
      </c>
      <c r="B7" s="38"/>
      <c r="D7" s="38"/>
    </row>
    <row r="8" spans="1:4" x14ac:dyDescent="0.25">
      <c r="A8" s="23" t="s">
        <v>21</v>
      </c>
      <c r="B8" s="38"/>
      <c r="D8" s="38"/>
    </row>
    <row r="9" spans="1:4" x14ac:dyDescent="0.25">
      <c r="A9" s="23" t="s">
        <v>22</v>
      </c>
      <c r="B9" s="38"/>
      <c r="D9" s="38"/>
    </row>
    <row r="10" spans="1:4" x14ac:dyDescent="0.25">
      <c r="A10" s="23" t="s">
        <v>23</v>
      </c>
      <c r="B10" s="38"/>
      <c r="D10" s="38"/>
    </row>
    <row r="11" spans="1:4" x14ac:dyDescent="0.25">
      <c r="A11" s="23" t="s">
        <v>24</v>
      </c>
      <c r="B11" s="38"/>
      <c r="D11" s="38"/>
    </row>
    <row r="12" spans="1:4" x14ac:dyDescent="0.25">
      <c r="B12" s="38"/>
      <c r="D12" s="38"/>
    </row>
    <row r="13" spans="1:4" x14ac:dyDescent="0.25">
      <c r="A13" s="24" t="s">
        <v>91</v>
      </c>
      <c r="B13" s="38"/>
      <c r="D13" s="38"/>
    </row>
    <row r="14" spans="1:4" x14ac:dyDescent="0.25">
      <c r="A14" s="23" t="s">
        <v>38</v>
      </c>
      <c r="B14" s="38"/>
      <c r="D14" s="38"/>
    </row>
    <row r="15" spans="1:4" x14ac:dyDescent="0.25">
      <c r="A15" s="23" t="s">
        <v>40</v>
      </c>
      <c r="B15" s="38"/>
      <c r="D15" s="38"/>
    </row>
    <row r="16" spans="1:4" x14ac:dyDescent="0.25">
      <c r="A16" s="23" t="s">
        <v>42</v>
      </c>
      <c r="B16" s="38"/>
      <c r="D16" s="38"/>
    </row>
    <row r="17" spans="1:4" x14ac:dyDescent="0.25">
      <c r="B17" s="38"/>
      <c r="D17" s="38"/>
    </row>
    <row r="18" spans="1:4" x14ac:dyDescent="0.25">
      <c r="A18" s="24" t="s">
        <v>92</v>
      </c>
      <c r="B18" s="38"/>
      <c r="D18" s="38"/>
    </row>
    <row r="19" spans="1:4" x14ac:dyDescent="0.25">
      <c r="A19" s="23" t="s">
        <v>47</v>
      </c>
      <c r="B19" s="38"/>
      <c r="D19" s="38"/>
    </row>
    <row r="20" spans="1:4" x14ac:dyDescent="0.25">
      <c r="A20" s="23" t="s">
        <v>49</v>
      </c>
      <c r="B20" s="38"/>
      <c r="D20" s="38"/>
    </row>
    <row r="21" spans="1:4" x14ac:dyDescent="0.25">
      <c r="A21" s="23" t="s">
        <v>51</v>
      </c>
      <c r="B21" s="38"/>
      <c r="D21" s="38"/>
    </row>
    <row r="22" spans="1:4" x14ac:dyDescent="0.25">
      <c r="A22" s="23" t="s">
        <v>53</v>
      </c>
      <c r="B22" s="38"/>
      <c r="D22" s="38"/>
    </row>
    <row r="23" spans="1:4" x14ac:dyDescent="0.25">
      <c r="A23" s="23" t="s">
        <v>55</v>
      </c>
      <c r="B23" s="38"/>
      <c r="D23" s="38"/>
    </row>
    <row r="24" spans="1:4" x14ac:dyDescent="0.25">
      <c r="A24" s="28"/>
      <c r="B24" s="39"/>
      <c r="D24" s="38"/>
    </row>
    <row r="25" spans="1:4" x14ac:dyDescent="0.25">
      <c r="A25" s="27" t="s">
        <v>6</v>
      </c>
      <c r="B25" s="38"/>
      <c r="D25" s="38"/>
    </row>
    <row r="26" spans="1:4" x14ac:dyDescent="0.25">
      <c r="A26" s="24" t="s">
        <v>8</v>
      </c>
      <c r="B26" s="38"/>
      <c r="D26" s="38"/>
    </row>
    <row r="27" spans="1:4" x14ac:dyDescent="0.25">
      <c r="A27" s="24" t="s">
        <v>10</v>
      </c>
      <c r="B27" s="38">
        <v>0</v>
      </c>
      <c r="D27" s="38"/>
    </row>
    <row r="28" spans="1:4" s="23" customFormat="1" x14ac:dyDescent="0.25">
      <c r="A28" s="25" t="s">
        <v>120</v>
      </c>
      <c r="B28" s="38">
        <f>SUM(B27)</f>
        <v>0</v>
      </c>
      <c r="D28" s="38"/>
    </row>
    <row r="29" spans="1:4" x14ac:dyDescent="0.25">
      <c r="A29" s="24" t="s">
        <v>12</v>
      </c>
      <c r="B29" s="38"/>
      <c r="D29" s="38"/>
    </row>
    <row r="30" spans="1:4" s="23" customFormat="1" x14ac:dyDescent="0.25">
      <c r="A30" s="23" t="s">
        <v>93</v>
      </c>
      <c r="B30" s="38">
        <v>0</v>
      </c>
      <c r="D30" s="38"/>
    </row>
    <row r="31" spans="1:4" s="23" customFormat="1" x14ac:dyDescent="0.25">
      <c r="A31" s="23" t="s">
        <v>94</v>
      </c>
      <c r="B31" s="38">
        <v>0</v>
      </c>
      <c r="D31" s="38"/>
    </row>
    <row r="32" spans="1:4" s="23" customFormat="1" x14ac:dyDescent="0.25">
      <c r="A32" s="23" t="s">
        <v>95</v>
      </c>
      <c r="B32" s="38">
        <v>0</v>
      </c>
      <c r="D32" s="38"/>
    </row>
    <row r="33" spans="1:4" s="23" customFormat="1" x14ac:dyDescent="0.25">
      <c r="A33" s="23" t="s">
        <v>102</v>
      </c>
      <c r="B33" s="38">
        <v>0</v>
      </c>
      <c r="D33" s="38"/>
    </row>
    <row r="34" spans="1:4" s="23" customFormat="1" x14ac:dyDescent="0.25">
      <c r="A34" s="23" t="s">
        <v>103</v>
      </c>
      <c r="B34" s="38">
        <v>0</v>
      </c>
      <c r="D34" s="38"/>
    </row>
    <row r="35" spans="1:4" s="23" customFormat="1" x14ac:dyDescent="0.25">
      <c r="A35" s="23" t="s">
        <v>105</v>
      </c>
      <c r="B35" s="38">
        <v>0</v>
      </c>
      <c r="D35" s="38"/>
    </row>
    <row r="36" spans="1:4" s="23" customFormat="1" x14ac:dyDescent="0.25">
      <c r="A36" s="23" t="s">
        <v>109</v>
      </c>
      <c r="B36" s="38">
        <v>0</v>
      </c>
      <c r="D36" s="38"/>
    </row>
    <row r="37" spans="1:4" s="23" customFormat="1" x14ac:dyDescent="0.25">
      <c r="A37" s="23" t="s">
        <v>112</v>
      </c>
      <c r="B37" s="38">
        <v>0</v>
      </c>
      <c r="D37" s="38"/>
    </row>
    <row r="38" spans="1:4" s="23" customFormat="1" x14ac:dyDescent="0.25">
      <c r="A38" s="23" t="s">
        <v>114</v>
      </c>
      <c r="B38" s="38">
        <v>0</v>
      </c>
      <c r="D38" s="38"/>
    </row>
    <row r="39" spans="1:4" s="23" customFormat="1" x14ac:dyDescent="0.25">
      <c r="A39" s="23" t="s">
        <v>115</v>
      </c>
      <c r="B39" s="38">
        <v>0</v>
      </c>
      <c r="D39" s="38"/>
    </row>
    <row r="40" spans="1:4" s="23" customFormat="1" x14ac:dyDescent="0.25">
      <c r="B40" s="38">
        <v>0</v>
      </c>
      <c r="D40" s="38"/>
    </row>
    <row r="41" spans="1:4" s="23" customFormat="1" x14ac:dyDescent="0.25">
      <c r="B41" s="38">
        <v>0</v>
      </c>
      <c r="D41" s="38"/>
    </row>
    <row r="42" spans="1:4" s="23" customFormat="1" x14ac:dyDescent="0.25">
      <c r="A42" s="25" t="s">
        <v>117</v>
      </c>
      <c r="B42" s="38">
        <f>SUM(B30:B41)</f>
        <v>0</v>
      </c>
      <c r="D42" s="38"/>
    </row>
    <row r="43" spans="1:4" x14ac:dyDescent="0.25">
      <c r="A43" s="24" t="s">
        <v>14</v>
      </c>
      <c r="B43" s="38"/>
      <c r="D43" s="38"/>
    </row>
    <row r="44" spans="1:4" s="23" customFormat="1" x14ac:dyDescent="0.25">
      <c r="A44" s="26" t="s">
        <v>96</v>
      </c>
      <c r="B44" s="38">
        <f t="shared" ref="B44:B49" si="0">SUM(B42:B43)</f>
        <v>0</v>
      </c>
      <c r="D44" s="38"/>
    </row>
    <row r="45" spans="1:4" s="23" customFormat="1" x14ac:dyDescent="0.25">
      <c r="A45" s="26" t="s">
        <v>97</v>
      </c>
      <c r="B45" s="38">
        <f t="shared" si="0"/>
        <v>0</v>
      </c>
      <c r="D45" s="38"/>
    </row>
    <row r="46" spans="1:4" s="23" customFormat="1" x14ac:dyDescent="0.25">
      <c r="A46" s="26" t="s">
        <v>98</v>
      </c>
      <c r="B46" s="38">
        <f t="shared" si="0"/>
        <v>0</v>
      </c>
      <c r="D46" s="38"/>
    </row>
    <row r="47" spans="1:4" s="23" customFormat="1" x14ac:dyDescent="0.25">
      <c r="A47" s="26" t="s">
        <v>99</v>
      </c>
      <c r="B47" s="38">
        <f t="shared" si="0"/>
        <v>0</v>
      </c>
      <c r="D47" s="38"/>
    </row>
    <row r="48" spans="1:4" s="23" customFormat="1" x14ac:dyDescent="0.25">
      <c r="A48" s="26" t="s">
        <v>116</v>
      </c>
      <c r="B48" s="38">
        <f t="shared" si="0"/>
        <v>0</v>
      </c>
      <c r="D48" s="38"/>
    </row>
    <row r="49" spans="1:4" s="23" customFormat="1" x14ac:dyDescent="0.25">
      <c r="A49" s="25" t="s">
        <v>118</v>
      </c>
      <c r="B49" s="38">
        <f t="shared" si="0"/>
        <v>0</v>
      </c>
      <c r="D49" s="38"/>
    </row>
    <row r="50" spans="1:4" x14ac:dyDescent="0.25">
      <c r="A50" s="24" t="s">
        <v>16</v>
      </c>
      <c r="B50" s="38"/>
      <c r="D50" s="38"/>
    </row>
    <row r="51" spans="1:4" s="23" customFormat="1" x14ac:dyDescent="0.25">
      <c r="A51" s="23" t="s">
        <v>100</v>
      </c>
      <c r="B51" s="38">
        <f t="shared" ref="B51:B53" si="1">SUM(B49,B46)</f>
        <v>0</v>
      </c>
      <c r="D51" s="38"/>
    </row>
    <row r="52" spans="1:4" s="23" customFormat="1" x14ac:dyDescent="0.25">
      <c r="A52" s="23" t="s">
        <v>101</v>
      </c>
      <c r="B52" s="38">
        <f t="shared" si="1"/>
        <v>0</v>
      </c>
      <c r="D52" s="38"/>
    </row>
    <row r="53" spans="1:4" s="23" customFormat="1" x14ac:dyDescent="0.25">
      <c r="A53" s="25" t="s">
        <v>119</v>
      </c>
      <c r="B53" s="38">
        <f t="shared" si="1"/>
        <v>0</v>
      </c>
      <c r="D53" s="38"/>
    </row>
    <row r="54" spans="1:4" x14ac:dyDescent="0.25">
      <c r="A54" s="24" t="s">
        <v>18</v>
      </c>
      <c r="B54" s="38"/>
      <c r="D54" s="38"/>
    </row>
    <row r="55" spans="1:4" x14ac:dyDescent="0.25">
      <c r="A55" t="s">
        <v>107</v>
      </c>
      <c r="B55" s="38">
        <f t="shared" ref="B55:B64" si="2">SUM(B53)</f>
        <v>0</v>
      </c>
      <c r="D55" s="38"/>
    </row>
    <row r="56" spans="1:4" x14ac:dyDescent="0.25">
      <c r="A56" t="s">
        <v>104</v>
      </c>
      <c r="B56" s="38">
        <f t="shared" si="2"/>
        <v>0</v>
      </c>
      <c r="D56" s="38"/>
    </row>
    <row r="57" spans="1:4" x14ac:dyDescent="0.25">
      <c r="A57" t="s">
        <v>106</v>
      </c>
      <c r="B57" s="38">
        <f t="shared" si="2"/>
        <v>0</v>
      </c>
      <c r="D57" s="38"/>
    </row>
    <row r="58" spans="1:4" x14ac:dyDescent="0.25">
      <c r="A58" t="s">
        <v>108</v>
      </c>
      <c r="B58" s="38">
        <f t="shared" si="2"/>
        <v>0</v>
      </c>
      <c r="D58" s="38"/>
    </row>
    <row r="59" spans="1:4" x14ac:dyDescent="0.25">
      <c r="A59" t="s">
        <v>110</v>
      </c>
      <c r="B59" s="38">
        <f t="shared" si="2"/>
        <v>0</v>
      </c>
      <c r="D59" s="38"/>
    </row>
    <row r="60" spans="1:4" x14ac:dyDescent="0.25">
      <c r="A60" t="s">
        <v>111</v>
      </c>
      <c r="B60" s="38">
        <f t="shared" si="2"/>
        <v>0</v>
      </c>
      <c r="D60" s="38"/>
    </row>
    <row r="61" spans="1:4" x14ac:dyDescent="0.25">
      <c r="A61" t="s">
        <v>113</v>
      </c>
      <c r="B61" s="38">
        <f t="shared" si="2"/>
        <v>0</v>
      </c>
      <c r="D61" s="38"/>
    </row>
    <row r="62" spans="1:4" x14ac:dyDescent="0.25">
      <c r="B62" s="38">
        <f t="shared" si="2"/>
        <v>0</v>
      </c>
      <c r="D62" s="38"/>
    </row>
    <row r="63" spans="1:4" x14ac:dyDescent="0.25">
      <c r="B63" s="38">
        <f t="shared" si="2"/>
        <v>0</v>
      </c>
      <c r="D63" s="38"/>
    </row>
    <row r="64" spans="1:4" x14ac:dyDescent="0.25">
      <c r="A64" s="25" t="s">
        <v>121</v>
      </c>
      <c r="B64" s="38">
        <f t="shared" si="2"/>
        <v>0</v>
      </c>
      <c r="D64" s="38"/>
    </row>
    <row r="65" spans="1:4" x14ac:dyDescent="0.25">
      <c r="B65" s="38"/>
      <c r="D65" s="38"/>
    </row>
    <row r="66" spans="1:4" x14ac:dyDescent="0.25">
      <c r="A66" s="24" t="s">
        <v>35</v>
      </c>
      <c r="B66" s="38"/>
      <c r="D66" s="38"/>
    </row>
    <row r="67" spans="1:4" x14ac:dyDescent="0.25">
      <c r="A67" s="23" t="s">
        <v>37</v>
      </c>
      <c r="B67" s="38"/>
      <c r="D67" s="38"/>
    </row>
    <row r="68" spans="1:4" s="23" customFormat="1" x14ac:dyDescent="0.25">
      <c r="A68" s="23" t="s">
        <v>122</v>
      </c>
      <c r="B68" s="38">
        <f t="shared" ref="B68:B70" si="3">SUM(B64)</f>
        <v>0</v>
      </c>
      <c r="D68" s="38"/>
    </row>
    <row r="69" spans="1:4" s="23" customFormat="1" x14ac:dyDescent="0.25">
      <c r="A69" s="23" t="s">
        <v>123</v>
      </c>
      <c r="B69" s="38">
        <f t="shared" si="3"/>
        <v>0</v>
      </c>
      <c r="D69" s="38"/>
    </row>
    <row r="70" spans="1:4" s="23" customFormat="1" x14ac:dyDescent="0.25">
      <c r="A70" s="25" t="s">
        <v>124</v>
      </c>
      <c r="B70" s="38">
        <f t="shared" si="3"/>
        <v>0</v>
      </c>
      <c r="D70" s="38"/>
    </row>
    <row r="71" spans="1:4" x14ac:dyDescent="0.25">
      <c r="A71" s="23" t="s">
        <v>39</v>
      </c>
      <c r="B71" s="38"/>
      <c r="D71" s="38"/>
    </row>
    <row r="72" spans="1:4" s="23" customFormat="1" x14ac:dyDescent="0.25">
      <c r="A72" s="23" t="s">
        <v>122</v>
      </c>
      <c r="B72" s="38">
        <f t="shared" ref="B72:B74" si="4">SUM(B70)</f>
        <v>0</v>
      </c>
      <c r="D72" s="38"/>
    </row>
    <row r="73" spans="1:4" s="23" customFormat="1" x14ac:dyDescent="0.25">
      <c r="A73" s="23" t="s">
        <v>123</v>
      </c>
      <c r="B73" s="38">
        <f t="shared" si="4"/>
        <v>0</v>
      </c>
      <c r="D73" s="38"/>
    </row>
    <row r="74" spans="1:4" s="23" customFormat="1" x14ac:dyDescent="0.25">
      <c r="A74" s="25" t="s">
        <v>125</v>
      </c>
      <c r="B74" s="38">
        <f t="shared" si="4"/>
        <v>0</v>
      </c>
      <c r="D74" s="38"/>
    </row>
    <row r="75" spans="1:4" x14ac:dyDescent="0.25">
      <c r="A75" s="23" t="s">
        <v>41</v>
      </c>
      <c r="B75" s="38"/>
      <c r="D75" s="38"/>
    </row>
    <row r="76" spans="1:4" s="23" customFormat="1" x14ac:dyDescent="0.25">
      <c r="B76" s="38">
        <v>0</v>
      </c>
      <c r="D76" s="38"/>
    </row>
    <row r="77" spans="1:4" x14ac:dyDescent="0.25">
      <c r="A77" s="24" t="s">
        <v>44</v>
      </c>
      <c r="B77" s="38"/>
      <c r="D77" s="38"/>
    </row>
    <row r="78" spans="1:4" x14ac:dyDescent="0.25">
      <c r="A78" s="23" t="s">
        <v>46</v>
      </c>
      <c r="B78" s="38"/>
      <c r="D78" s="38"/>
    </row>
    <row r="79" spans="1:4" s="23" customFormat="1" x14ac:dyDescent="0.25">
      <c r="A79" s="23" t="s">
        <v>126</v>
      </c>
      <c r="B79" s="38">
        <v>0</v>
      </c>
      <c r="D79" s="38"/>
    </row>
    <row r="80" spans="1:4" x14ac:dyDescent="0.25">
      <c r="A80" s="23" t="s">
        <v>48</v>
      </c>
      <c r="B80" s="38"/>
      <c r="D80" s="38"/>
    </row>
    <row r="81" spans="1:4" x14ac:dyDescent="0.25">
      <c r="A81" s="23" t="s">
        <v>50</v>
      </c>
      <c r="B81" s="38"/>
      <c r="D81" s="38"/>
    </row>
    <row r="82" spans="1:4" x14ac:dyDescent="0.25">
      <c r="A82" s="23" t="s">
        <v>52</v>
      </c>
      <c r="B82" s="38"/>
      <c r="D82" s="38"/>
    </row>
    <row r="83" spans="1:4" x14ac:dyDescent="0.25">
      <c r="A83" s="23" t="s">
        <v>54</v>
      </c>
      <c r="B83" s="38"/>
      <c r="D83" s="38"/>
    </row>
    <row r="84" spans="1:4" x14ac:dyDescent="0.25">
      <c r="B84" s="38"/>
      <c r="D84" s="38"/>
    </row>
    <row r="85" spans="1:4" x14ac:dyDescent="0.25">
      <c r="B85" s="38"/>
      <c r="D85" s="38"/>
    </row>
    <row r="86" spans="1:4" x14ac:dyDescent="0.25">
      <c r="A86" t="s">
        <v>127</v>
      </c>
      <c r="B86" s="38">
        <v>0</v>
      </c>
      <c r="D86" s="38"/>
    </row>
    <row r="87" spans="1:4" x14ac:dyDescent="0.25">
      <c r="B87" s="38"/>
      <c r="D87" s="38"/>
    </row>
    <row r="88" spans="1:4" x14ac:dyDescent="0.25">
      <c r="A88" t="s">
        <v>128</v>
      </c>
      <c r="B88" s="38">
        <v>0</v>
      </c>
      <c r="D88" s="38"/>
    </row>
    <row r="89" spans="1:4" x14ac:dyDescent="0.25">
      <c r="B89" s="38"/>
      <c r="D89" s="38"/>
    </row>
    <row r="90" spans="1:4" x14ac:dyDescent="0.25">
      <c r="B90" s="38"/>
      <c r="D90" s="38"/>
    </row>
    <row r="91" spans="1:4" x14ac:dyDescent="0.25">
      <c r="B91" s="38"/>
      <c r="D91" s="38"/>
    </row>
    <row r="92" spans="1:4" x14ac:dyDescent="0.25">
      <c r="B92" s="38"/>
      <c r="D92" s="38"/>
    </row>
    <row r="93" spans="1:4" ht="15.75" thickBot="1" x14ac:dyDescent="0.3">
      <c r="B93" s="40"/>
      <c r="D93" s="4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dettaglio voci bilancio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Mercurio</dc:creator>
  <cp:lastModifiedBy>Laura</cp:lastModifiedBy>
  <cp:lastPrinted>2021-12-16T11:08:03Z</cp:lastPrinted>
  <dcterms:created xsi:type="dcterms:W3CDTF">2021-12-14T12:48:37Z</dcterms:created>
  <dcterms:modified xsi:type="dcterms:W3CDTF">2023-04-19T15:10:11Z</dcterms:modified>
</cp:coreProperties>
</file>